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3.godina\"/>
    </mc:Choice>
  </mc:AlternateContent>
  <bookViews>
    <workbookView xWindow="-120" yWindow="-120" windowWidth="29040" windowHeight="1584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4" i="1"/>
  <c r="P96" i="1"/>
  <c r="U96" i="1"/>
  <c r="U82" i="1"/>
  <c r="P82" i="1"/>
  <c r="G11" i="1" l="1"/>
  <c r="N11" i="1"/>
  <c r="D11" i="1" l="1"/>
  <c r="M10" i="1" l="1"/>
  <c r="M9" i="1"/>
  <c r="L11" i="1"/>
  <c r="F4" i="1"/>
  <c r="F11" i="1" l="1"/>
  <c r="E11" i="1"/>
  <c r="F10" i="1" l="1"/>
  <c r="F9" i="1"/>
  <c r="P68" i="1" l="1"/>
  <c r="F7" i="1" l="1"/>
  <c r="F6" i="1"/>
  <c r="F5" i="1"/>
  <c r="P38" i="1" l="1"/>
  <c r="U68" i="1" l="1"/>
  <c r="M5" i="1" l="1"/>
  <c r="M7" i="1"/>
  <c r="M6" i="1"/>
  <c r="P20" i="1"/>
  <c r="P52" i="1"/>
  <c r="U52" i="1"/>
  <c r="U38" i="1"/>
  <c r="U20" i="1"/>
  <c r="B11" i="1"/>
</calcChain>
</file>

<file path=xl/sharedStrings.xml><?xml version="1.0" encoding="utf-8"?>
<sst xmlns="http://schemas.openxmlformats.org/spreadsheetml/2006/main" count="89" uniqueCount="41">
  <si>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</si>
  <si>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</si>
  <si>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</si>
  <si>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</si>
  <si>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</si>
  <si>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</si>
  <si>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</si>
  <si>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</si>
  <si>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</si>
  <si>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</si>
  <si>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</si>
  <si>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</si>
  <si>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</si>
  <si>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</si>
  <si>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</si>
  <si>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</si>
  <si>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</si>
  <si>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</si>
  <si>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</si>
  <si>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</si>
  <si>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</si>
  <si>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</si>
  <si>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</si>
  <si>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</si>
  <si>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</si>
  <si>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</si>
  <si>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</si>
  <si>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</si>
  <si>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</si>
  <si>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</si>
  <si>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</si>
  <si>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Iznos neizmirenih obaveza na dan 31.12.2022.</t>
  </si>
  <si>
    <t>Ukupne obaveze za 2023</t>
  </si>
  <si>
    <t>565-6179-77</t>
  </si>
  <si>
    <t>565-17021-46</t>
  </si>
  <si>
    <t>510-93826-56</t>
  </si>
  <si>
    <t>510-115874-66</t>
  </si>
  <si>
    <t>Iznos neizmirenih obaveza na dan 31.01.2023</t>
  </si>
  <si>
    <t>10.02. 2023.god.</t>
  </si>
  <si>
    <t>UPLATE: 03.02.2023.god.</t>
  </si>
  <si>
    <t>03.02.2023.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</si>
</sst>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5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2" fillId="3" borderId="20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2" fillId="3" borderId="21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/>
    <xf numFmtId="0" fontId="4" fillId="3" borderId="20" xfId="0" applyFont="1" applyFill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8" fillId="0" borderId="21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3" fillId="2" borderId="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" fontId="2" fillId="3" borderId="27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4" fontId="0" fillId="0" borderId="0" xfId="0" applyNumberFormat="1" applyFill="1"/>
    <xf numFmtId="14" fontId="0" fillId="0" borderId="9" xfId="0" applyNumberFormat="1" applyBorder="1" applyAlignment="1">
      <alignment horizontal="center"/>
    </xf>
    <xf numFmtId="164" fontId="0" fillId="0" borderId="24" xfId="0" applyNumberFormat="1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4" fontId="8" fillId="0" borderId="23" xfId="0" applyNumberFormat="1" applyFont="1" applyBorder="1"/>
    <xf numFmtId="0" fontId="5" fillId="3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view="pageLayout" workbookViewId="0">
      <selection activeCell="N4" sqref="N4:N10"/>
    </sheetView>
  </sheetViews>
  <sheetFormatPr defaultRowHeight="15.5" x14ac:dyDescent="0.35"/>
  <cols>
    <col min="1" max="1" width="9.54296875" customWidth="1"/>
    <col min="2" max="2" width="7.26953125" customWidth="1"/>
    <col min="3" max="3" width="10.54296875" customWidth="1"/>
    <col min="4" max="4" width="10.1796875" customWidth="1"/>
    <col min="5" max="5" width="10.453125" customWidth="1"/>
    <col min="6" max="6" width="9.54296875" customWidth="1"/>
    <col min="7" max="7" width="10.453125" customWidth="1"/>
    <col min="8" max="8" width="7" customWidth="1"/>
    <col min="9" max="13" width="9.54296875" customWidth="1"/>
    <col min="14" max="14" width="10" customWidth="1"/>
    <col min="15" max="15" width="11.26953125" style="26" customWidth="1"/>
    <col min="16" max="17" width="12.26953125" customWidth="1"/>
    <col min="18" max="18" width="20.7265625" customWidth="1"/>
    <col min="19" max="19" width="12.26953125" customWidth="1"/>
    <col min="20" max="20" width="3.7265625" customWidth="1"/>
    <col min="21" max="24" width="12" customWidth="1"/>
  </cols>
  <sheetData>
    <row r="1" spans="1:24" ht="51" customHeight="1" x14ac:dyDescent="0.35">
      <c r="A1" s="85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27" t="s">
        <v>15</v>
      </c>
      <c r="P1" s="64" t="s">
        <v>38</v>
      </c>
      <c r="Q1" s="95" t="s">
        <v>39</v>
      </c>
      <c r="R1" s="95"/>
      <c r="S1" s="95"/>
      <c r="T1" s="95"/>
      <c r="U1" s="95"/>
      <c r="V1" s="95"/>
      <c r="W1" s="95"/>
      <c r="X1" s="96"/>
    </row>
    <row r="2" spans="1:24" ht="29.25" customHeight="1" x14ac:dyDescent="0.35">
      <c r="A2" s="88" t="s">
        <v>0</v>
      </c>
      <c r="B2" s="89"/>
      <c r="C2" s="89"/>
      <c r="D2" s="89"/>
      <c r="E2" s="89"/>
      <c r="F2" s="89"/>
      <c r="G2" s="89"/>
      <c r="H2" s="1"/>
      <c r="I2" s="90" t="s">
        <v>1</v>
      </c>
      <c r="J2" s="90"/>
      <c r="K2" s="90"/>
      <c r="L2" s="90"/>
      <c r="M2" s="90"/>
      <c r="N2" s="91"/>
      <c r="O2" s="92" t="s">
        <v>24</v>
      </c>
      <c r="P2" s="93"/>
      <c r="Q2" s="93"/>
      <c r="R2" s="93"/>
      <c r="S2" s="94"/>
      <c r="T2" s="97"/>
      <c r="U2" s="100" t="s">
        <v>1</v>
      </c>
      <c r="V2" s="93"/>
      <c r="W2" s="93"/>
      <c r="X2" s="101"/>
    </row>
    <row r="3" spans="1:24" ht="87" x14ac:dyDescent="0.35">
      <c r="A3" s="2"/>
      <c r="B3" s="3" t="s">
        <v>2</v>
      </c>
      <c r="C3" s="3" t="s">
        <v>3</v>
      </c>
      <c r="D3" s="3" t="s">
        <v>31</v>
      </c>
      <c r="E3" s="4" t="s">
        <v>32</v>
      </c>
      <c r="F3" s="4" t="s">
        <v>4</v>
      </c>
      <c r="G3" s="3" t="s">
        <v>37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37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98"/>
      <c r="U3" s="4" t="s">
        <v>7</v>
      </c>
      <c r="V3" s="4" t="s">
        <v>8</v>
      </c>
      <c r="W3" s="4" t="s">
        <v>9</v>
      </c>
      <c r="X3" s="6" t="s">
        <v>10</v>
      </c>
    </row>
    <row r="4" spans="1:24" ht="28.25" customHeight="1" x14ac:dyDescent="0.35">
      <c r="A4" s="2" t="s">
        <v>16</v>
      </c>
      <c r="B4" s="8">
        <v>22</v>
      </c>
      <c r="C4" s="28" t="s">
        <v>27</v>
      </c>
      <c r="D4" s="10">
        <v>38058.29</v>
      </c>
      <c r="E4" s="74">
        <v>45472.68</v>
      </c>
      <c r="F4" s="75">
        <f>E4/12</f>
        <v>3789.39</v>
      </c>
      <c r="G4" s="42"/>
      <c r="H4" s="1"/>
      <c r="I4" s="11" t="s">
        <v>16</v>
      </c>
      <c r="J4" s="8">
        <v>6</v>
      </c>
      <c r="K4" s="29" t="s">
        <v>28</v>
      </c>
      <c r="L4" s="9">
        <v>1988.94</v>
      </c>
      <c r="M4" s="10">
        <f>L4/12</f>
        <v>165.745</v>
      </c>
      <c r="N4" s="10"/>
      <c r="O4" s="102" t="s">
        <v>16</v>
      </c>
      <c r="P4" s="42">
        <v>3789.39</v>
      </c>
      <c r="Q4" s="40" t="s">
        <v>40</v>
      </c>
      <c r="R4" s="40" t="s">
        <v>29</v>
      </c>
      <c r="S4" s="42">
        <v>38058.29</v>
      </c>
      <c r="T4" s="98"/>
      <c r="U4" s="40">
        <v>165.75</v>
      </c>
      <c r="V4" s="40" t="s">
        <v>40</v>
      </c>
      <c r="W4" s="40" t="s">
        <v>29</v>
      </c>
      <c r="X4" s="48">
        <v>937.57</v>
      </c>
    </row>
    <row r="5" spans="1:24" ht="28.25" customHeight="1" x14ac:dyDescent="0.35">
      <c r="A5" s="2" t="s">
        <v>11</v>
      </c>
      <c r="B5" s="8">
        <v>4</v>
      </c>
      <c r="C5" s="29" t="s">
        <v>25</v>
      </c>
      <c r="D5" s="10">
        <v>14041.11</v>
      </c>
      <c r="E5" s="74">
        <v>10477.700000000001</v>
      </c>
      <c r="F5" s="75">
        <f>E5/12</f>
        <v>873.14166666666677</v>
      </c>
      <c r="G5" s="42"/>
      <c r="H5" s="1"/>
      <c r="I5" s="11" t="s">
        <v>11</v>
      </c>
      <c r="J5" s="8">
        <v>2</v>
      </c>
      <c r="K5" s="29" t="s">
        <v>26</v>
      </c>
      <c r="L5" s="9">
        <v>662.98</v>
      </c>
      <c r="M5" s="10">
        <f>L5/12</f>
        <v>55.248333333333335</v>
      </c>
      <c r="N5" s="10"/>
      <c r="O5" s="103"/>
      <c r="P5" s="42"/>
      <c r="Q5" s="40"/>
      <c r="R5" s="40"/>
      <c r="S5" s="42"/>
      <c r="T5" s="98"/>
      <c r="U5" s="40"/>
      <c r="V5" s="40"/>
      <c r="W5" s="40"/>
      <c r="X5" s="48"/>
    </row>
    <row r="6" spans="1:24" ht="28.25" customHeight="1" x14ac:dyDescent="0.35">
      <c r="A6" s="2" t="s">
        <v>17</v>
      </c>
      <c r="B6" s="8">
        <v>2</v>
      </c>
      <c r="C6" s="28" t="s">
        <v>19</v>
      </c>
      <c r="D6" s="10">
        <v>11081.61</v>
      </c>
      <c r="E6" s="74">
        <v>4133.88</v>
      </c>
      <c r="F6" s="75">
        <f>E6/12</f>
        <v>344.49</v>
      </c>
      <c r="G6" s="42"/>
      <c r="H6" s="1"/>
      <c r="I6" s="11" t="s">
        <v>17</v>
      </c>
      <c r="J6" s="8">
        <v>0</v>
      </c>
      <c r="K6" s="29" t="s">
        <v>23</v>
      </c>
      <c r="L6" s="9">
        <v>662.98</v>
      </c>
      <c r="M6" s="10">
        <f>L6/12</f>
        <v>55.248333333333335</v>
      </c>
      <c r="N6" s="10"/>
      <c r="O6" s="103"/>
      <c r="P6" s="42"/>
      <c r="Q6" s="40"/>
      <c r="R6" s="40"/>
      <c r="S6" s="42"/>
      <c r="T6" s="98"/>
      <c r="U6" s="40"/>
      <c r="V6" s="40"/>
      <c r="W6" s="40"/>
      <c r="X6" s="48"/>
    </row>
    <row r="7" spans="1:24" ht="28.25" customHeight="1" x14ac:dyDescent="0.35">
      <c r="A7" s="2" t="s">
        <v>12</v>
      </c>
      <c r="B7" s="8">
        <v>2</v>
      </c>
      <c r="C7" s="28" t="s">
        <v>20</v>
      </c>
      <c r="D7" s="10">
        <v>9516.84</v>
      </c>
      <c r="E7" s="74">
        <v>4133.88</v>
      </c>
      <c r="F7" s="75">
        <f>E7/12</f>
        <v>344.49</v>
      </c>
      <c r="G7" s="42"/>
      <c r="H7" s="1"/>
      <c r="I7" s="11" t="s">
        <v>12</v>
      </c>
      <c r="J7" s="8">
        <v>0</v>
      </c>
      <c r="K7" s="29" t="s">
        <v>22</v>
      </c>
      <c r="L7" s="9">
        <v>662.98</v>
      </c>
      <c r="M7" s="10">
        <f>L7/12</f>
        <v>55.248333333333335</v>
      </c>
      <c r="N7" s="10"/>
      <c r="O7" s="103"/>
      <c r="P7" s="42"/>
      <c r="Q7" s="40"/>
      <c r="R7" s="40"/>
      <c r="S7" s="42"/>
      <c r="T7" s="98"/>
      <c r="U7" s="40"/>
      <c r="V7" s="40"/>
      <c r="W7" s="60"/>
      <c r="X7" s="48"/>
    </row>
    <row r="8" spans="1:24" ht="283.39999999999998" hidden="1" customHeight="1" x14ac:dyDescent="0.35">
      <c r="A8" s="30"/>
      <c r="B8" s="31"/>
      <c r="C8" s="32"/>
      <c r="D8" s="33"/>
      <c r="E8" s="78"/>
      <c r="F8" s="79"/>
      <c r="G8" s="42"/>
      <c r="H8" s="1"/>
      <c r="I8" s="35"/>
      <c r="J8" s="31"/>
      <c r="K8" s="80"/>
      <c r="L8" s="34"/>
      <c r="M8" s="33"/>
      <c r="N8" s="10"/>
      <c r="O8" s="103"/>
      <c r="P8" s="42"/>
      <c r="Q8" s="40"/>
      <c r="R8" s="40"/>
      <c r="S8" s="42"/>
      <c r="T8" s="98"/>
      <c r="U8" s="40"/>
      <c r="V8" s="40"/>
      <c r="W8" s="60"/>
      <c r="X8" s="48"/>
    </row>
    <row r="9" spans="1:24" ht="28.25" customHeight="1" x14ac:dyDescent="0.35">
      <c r="A9" s="30" t="s">
        <v>21</v>
      </c>
      <c r="B9" s="31">
        <v>2</v>
      </c>
      <c r="C9" s="32" t="s">
        <v>33</v>
      </c>
      <c r="D9" s="33">
        <v>1568.31</v>
      </c>
      <c r="E9" s="81">
        <v>6785.8</v>
      </c>
      <c r="F9" s="75">
        <f>E9/12</f>
        <v>565.48333333333335</v>
      </c>
      <c r="G9" s="42"/>
      <c r="H9" s="1"/>
      <c r="I9" s="30" t="s">
        <v>21</v>
      </c>
      <c r="J9" s="31">
        <v>0</v>
      </c>
      <c r="K9" s="80" t="s">
        <v>34</v>
      </c>
      <c r="L9" s="34">
        <v>1988.94</v>
      </c>
      <c r="M9" s="10">
        <f>L9/12</f>
        <v>165.745</v>
      </c>
      <c r="N9" s="10"/>
      <c r="O9" s="103"/>
      <c r="P9" s="42"/>
      <c r="Q9" s="40"/>
      <c r="R9" s="40"/>
      <c r="S9" s="42"/>
      <c r="T9" s="98"/>
      <c r="U9" s="40"/>
      <c r="V9" s="40"/>
      <c r="W9" s="60"/>
      <c r="X9" s="48"/>
    </row>
    <row r="10" spans="1:24" ht="28.25" customHeight="1" x14ac:dyDescent="0.35">
      <c r="A10" s="30" t="s">
        <v>30</v>
      </c>
      <c r="B10" s="31">
        <v>2</v>
      </c>
      <c r="C10" s="32" t="s">
        <v>35</v>
      </c>
      <c r="D10" s="33">
        <v>0</v>
      </c>
      <c r="E10" s="81">
        <v>8553.75</v>
      </c>
      <c r="F10" s="75">
        <f>E10/12</f>
        <v>712.8125</v>
      </c>
      <c r="G10" s="42"/>
      <c r="H10" s="1"/>
      <c r="I10" s="30" t="s">
        <v>30</v>
      </c>
      <c r="J10" s="31">
        <v>1</v>
      </c>
      <c r="K10" s="80" t="s">
        <v>36</v>
      </c>
      <c r="L10" s="34">
        <v>1988.94</v>
      </c>
      <c r="M10" s="10">
        <f>L10/12</f>
        <v>165.745</v>
      </c>
      <c r="N10" s="10"/>
      <c r="O10" s="103"/>
      <c r="P10" s="42"/>
      <c r="Q10" s="40"/>
      <c r="R10" s="40"/>
      <c r="S10" s="42"/>
      <c r="T10" s="98"/>
      <c r="U10" s="40"/>
      <c r="V10" s="40"/>
      <c r="W10" s="40"/>
      <c r="X10" s="48"/>
    </row>
    <row r="11" spans="1:24" ht="18" customHeight="1" thickBot="1" x14ac:dyDescent="0.4">
      <c r="A11" s="12" t="s">
        <v>13</v>
      </c>
      <c r="B11" s="13">
        <f>SUM(B4:B7)</f>
        <v>30</v>
      </c>
      <c r="C11" s="14"/>
      <c r="D11" s="15">
        <f>D4+D5+D6+D7+D10+D9</f>
        <v>74266.16</v>
      </c>
      <c r="E11" s="82">
        <f>SUM(E4:E10)</f>
        <v>79557.69</v>
      </c>
      <c r="F11" s="45">
        <f>F4+F5+F6+F7+F9+F10</f>
        <v>6629.8074999999999</v>
      </c>
      <c r="G11" s="44">
        <f>G4+G5+G6+G7+G10+G9</f>
        <v>0</v>
      </c>
      <c r="H11" s="16"/>
      <c r="I11" s="17" t="s">
        <v>13</v>
      </c>
      <c r="J11" s="13"/>
      <c r="K11" s="14"/>
      <c r="L11" s="15">
        <f>L4+L5+L6+L7+L9+L10</f>
        <v>7955.76</v>
      </c>
      <c r="M11" s="45">
        <f>M4+M5+M6+M7+M9+M10</f>
        <v>662.98</v>
      </c>
      <c r="N11" s="83">
        <f>N4+N5+N6+N7+N9+N10</f>
        <v>0</v>
      </c>
      <c r="O11" s="103"/>
      <c r="P11" s="42"/>
      <c r="Q11" s="40"/>
      <c r="R11" s="40"/>
      <c r="S11" s="42"/>
      <c r="T11" s="98"/>
      <c r="U11" s="40"/>
      <c r="V11" s="40"/>
      <c r="W11" s="40"/>
      <c r="X11" s="48"/>
    </row>
    <row r="12" spans="1:24" ht="18" customHeight="1" x14ac:dyDescent="0.35">
      <c r="B12" s="18"/>
      <c r="O12" s="103"/>
      <c r="P12" s="42"/>
      <c r="Q12" s="40"/>
      <c r="R12" s="40"/>
      <c r="S12" s="42"/>
      <c r="T12" s="98"/>
      <c r="U12" s="40"/>
      <c r="V12" s="40"/>
      <c r="W12" s="40"/>
      <c r="X12" s="48"/>
    </row>
    <row r="13" spans="1:24" ht="18" customHeight="1" x14ac:dyDescent="0.35">
      <c r="B13" s="18"/>
      <c r="O13" s="103"/>
      <c r="P13" s="42"/>
      <c r="Q13" s="40"/>
      <c r="R13" s="65"/>
      <c r="S13" s="42"/>
      <c r="T13" s="98"/>
      <c r="U13" s="40"/>
      <c r="V13" s="40"/>
      <c r="W13" s="40"/>
      <c r="X13" s="48"/>
    </row>
    <row r="14" spans="1:24" ht="18" customHeight="1" x14ac:dyDescent="0.45">
      <c r="A14" s="19"/>
      <c r="B14" s="18"/>
      <c r="E14" s="63"/>
      <c r="F14" s="63"/>
      <c r="O14" s="103"/>
      <c r="P14" s="42"/>
      <c r="Q14" s="40"/>
      <c r="R14" s="65"/>
      <c r="S14" s="42"/>
      <c r="T14" s="98"/>
      <c r="U14" s="40"/>
      <c r="V14" s="40"/>
      <c r="W14" s="40"/>
      <c r="X14" s="48"/>
    </row>
    <row r="15" spans="1:24" ht="18" customHeight="1" x14ac:dyDescent="0.35">
      <c r="A15" s="20"/>
      <c r="B15" s="21"/>
      <c r="C15" s="20"/>
      <c r="D15" s="20"/>
      <c r="E15" s="76"/>
      <c r="F15" s="76"/>
      <c r="O15" s="103"/>
      <c r="P15" s="42"/>
      <c r="Q15" s="40"/>
      <c r="R15" s="65"/>
      <c r="S15" s="42"/>
      <c r="T15" s="98"/>
      <c r="U15" s="40"/>
      <c r="V15" s="40"/>
      <c r="W15" s="40"/>
      <c r="X15" s="48"/>
    </row>
    <row r="16" spans="1:24" ht="18" customHeight="1" x14ac:dyDescent="0.35">
      <c r="A16" s="20"/>
      <c r="B16" s="21"/>
      <c r="C16" s="20"/>
      <c r="D16" s="20"/>
      <c r="E16" s="76"/>
      <c r="F16" s="76"/>
      <c r="O16" s="103"/>
      <c r="P16" s="42"/>
      <c r="Q16" s="40"/>
      <c r="R16" s="65"/>
      <c r="S16" s="42"/>
      <c r="T16" s="98"/>
      <c r="U16" s="40"/>
      <c r="V16" s="40"/>
      <c r="W16" s="40"/>
      <c r="X16" s="48"/>
    </row>
    <row r="17" spans="1:24" ht="18" customHeight="1" x14ac:dyDescent="0.35">
      <c r="A17" s="20"/>
      <c r="B17" s="21"/>
      <c r="C17" s="20"/>
      <c r="D17" s="20"/>
      <c r="E17" s="76"/>
      <c r="F17" s="76"/>
      <c r="O17" s="103"/>
      <c r="P17" s="42"/>
      <c r="Q17" s="40"/>
      <c r="R17" s="65"/>
      <c r="S17" s="42"/>
      <c r="T17" s="98"/>
      <c r="U17" s="40"/>
      <c r="V17" s="40"/>
      <c r="W17" s="40"/>
      <c r="X17" s="48"/>
    </row>
    <row r="18" spans="1:24" ht="18" customHeight="1" x14ac:dyDescent="0.35">
      <c r="A18" s="20"/>
      <c r="B18" s="21"/>
      <c r="C18" s="20"/>
      <c r="D18" s="20"/>
      <c r="E18" s="20"/>
      <c r="F18" s="20"/>
      <c r="O18" s="103"/>
      <c r="P18" s="42"/>
      <c r="Q18" s="40"/>
      <c r="R18" s="40"/>
      <c r="S18" s="42"/>
      <c r="T18" s="98"/>
      <c r="U18" s="40"/>
      <c r="V18" s="40"/>
      <c r="W18" s="40"/>
      <c r="X18" s="48"/>
    </row>
    <row r="19" spans="1:24" ht="18" customHeight="1" x14ac:dyDescent="0.35">
      <c r="A19" s="20"/>
      <c r="B19" s="21"/>
      <c r="C19" s="20"/>
      <c r="D19" s="20"/>
      <c r="E19" s="76"/>
      <c r="F19" s="76"/>
      <c r="O19" s="103"/>
      <c r="P19" s="42"/>
      <c r="Q19" s="40"/>
      <c r="R19" s="40"/>
      <c r="S19" s="42"/>
      <c r="T19" s="98"/>
      <c r="U19" s="40"/>
      <c r="V19" s="40"/>
      <c r="W19" s="40"/>
      <c r="X19" s="48"/>
    </row>
    <row r="20" spans="1:24" ht="21" customHeight="1" x14ac:dyDescent="0.35">
      <c r="B20" s="18"/>
      <c r="O20" s="22" t="s">
        <v>14</v>
      </c>
      <c r="P20" s="36">
        <f>SUM(P4:P19)</f>
        <v>3789.39</v>
      </c>
      <c r="Q20" s="51"/>
      <c r="R20" s="51"/>
      <c r="S20" s="37"/>
      <c r="T20" s="98"/>
      <c r="U20" s="23">
        <f>SUM(U4:U19)</f>
        <v>165.75</v>
      </c>
      <c r="V20" s="53"/>
      <c r="W20" s="53"/>
      <c r="X20" s="46"/>
    </row>
    <row r="21" spans="1:24" ht="21" customHeight="1" x14ac:dyDescent="0.35">
      <c r="B21" s="18"/>
      <c r="O21" s="67"/>
      <c r="P21" s="68"/>
      <c r="Q21" s="69"/>
      <c r="R21" s="69"/>
      <c r="S21" s="70"/>
      <c r="T21" s="98"/>
      <c r="U21" s="71"/>
      <c r="V21" s="72"/>
      <c r="W21" s="72"/>
      <c r="X21" s="73"/>
    </row>
    <row r="22" spans="1:24" ht="19.5" customHeight="1" x14ac:dyDescent="0.35">
      <c r="O22" s="24"/>
      <c r="P22" s="52"/>
      <c r="Q22" s="41"/>
      <c r="R22" s="41"/>
      <c r="S22" s="41"/>
      <c r="T22" s="98"/>
      <c r="U22" s="56"/>
      <c r="V22" s="56"/>
      <c r="W22" s="56"/>
      <c r="X22" s="49"/>
    </row>
    <row r="23" spans="1:24" ht="18" customHeight="1" x14ac:dyDescent="0.35">
      <c r="O23" s="102" t="s">
        <v>11</v>
      </c>
      <c r="P23" s="42">
        <v>873.15</v>
      </c>
      <c r="Q23" s="40" t="s">
        <v>40</v>
      </c>
      <c r="R23" s="40" t="s">
        <v>29</v>
      </c>
      <c r="S23" s="42">
        <v>14041.11</v>
      </c>
      <c r="T23" s="98"/>
      <c r="U23" s="40">
        <v>55.25</v>
      </c>
      <c r="V23" s="40" t="s">
        <v>40</v>
      </c>
      <c r="W23" s="40" t="s">
        <v>29</v>
      </c>
      <c r="X23" s="48">
        <v>937.57</v>
      </c>
    </row>
    <row r="24" spans="1:24" ht="18" customHeight="1" x14ac:dyDescent="0.35">
      <c r="O24" s="103"/>
      <c r="P24" s="42"/>
      <c r="Q24" s="40"/>
      <c r="R24" s="40"/>
      <c r="S24" s="42"/>
      <c r="T24" s="98"/>
      <c r="U24" s="40"/>
      <c r="V24" s="40"/>
      <c r="W24" s="40"/>
      <c r="X24" s="48"/>
    </row>
    <row r="25" spans="1:24" ht="17.25" customHeight="1" x14ac:dyDescent="0.35">
      <c r="O25" s="103"/>
      <c r="P25" s="42"/>
      <c r="Q25" s="40"/>
      <c r="R25" s="40"/>
      <c r="S25" s="42"/>
      <c r="T25" s="98"/>
      <c r="U25" s="40"/>
      <c r="V25" s="40"/>
      <c r="W25" s="40"/>
      <c r="X25" s="48"/>
    </row>
    <row r="26" spans="1:24" ht="34.5" customHeight="1" x14ac:dyDescent="0.35">
      <c r="O26" s="103"/>
      <c r="P26" s="42"/>
      <c r="Q26" s="40"/>
      <c r="R26" s="40"/>
      <c r="S26" s="42"/>
      <c r="T26" s="98"/>
      <c r="U26" s="40"/>
      <c r="V26" s="40"/>
      <c r="W26" s="60"/>
      <c r="X26" s="48"/>
    </row>
    <row r="27" spans="1:24" ht="18" customHeight="1" x14ac:dyDescent="0.35">
      <c r="O27" s="103"/>
      <c r="P27" s="42"/>
      <c r="Q27" s="40"/>
      <c r="R27" s="40"/>
      <c r="S27" s="42"/>
      <c r="T27" s="98"/>
      <c r="U27" s="40"/>
      <c r="V27" s="77"/>
      <c r="W27" s="40"/>
      <c r="X27" s="48"/>
    </row>
    <row r="28" spans="1:24" ht="18" customHeight="1" x14ac:dyDescent="0.35">
      <c r="O28" s="103"/>
      <c r="P28" s="42"/>
      <c r="Q28" s="40"/>
      <c r="R28" s="40"/>
      <c r="S28" s="42"/>
      <c r="T28" s="98"/>
      <c r="U28" s="40"/>
      <c r="V28" s="40"/>
      <c r="W28" s="40"/>
      <c r="X28" s="48"/>
    </row>
    <row r="29" spans="1:24" ht="18" customHeight="1" x14ac:dyDescent="0.35">
      <c r="O29" s="103"/>
      <c r="P29" s="42"/>
      <c r="Q29" s="40"/>
      <c r="R29" s="40"/>
      <c r="S29" s="42"/>
      <c r="T29" s="98"/>
      <c r="U29" s="40"/>
      <c r="V29" s="40"/>
      <c r="W29" s="40"/>
      <c r="X29" s="48"/>
    </row>
    <row r="30" spans="1:24" ht="18" customHeight="1" x14ac:dyDescent="0.35">
      <c r="O30" s="103"/>
      <c r="P30" s="42"/>
      <c r="Q30" s="40"/>
      <c r="R30" s="65"/>
      <c r="S30" s="42"/>
      <c r="T30" s="98"/>
      <c r="U30" s="40"/>
      <c r="V30" s="40"/>
      <c r="W30" s="65"/>
      <c r="X30" s="48"/>
    </row>
    <row r="31" spans="1:24" ht="18" customHeight="1" x14ac:dyDescent="0.35">
      <c r="O31" s="103"/>
      <c r="P31" s="42"/>
      <c r="Q31" s="40"/>
      <c r="R31" s="65"/>
      <c r="S31" s="42"/>
      <c r="T31" s="98"/>
      <c r="U31" s="40"/>
      <c r="V31" s="40"/>
      <c r="W31" s="40"/>
      <c r="X31" s="48"/>
    </row>
    <row r="32" spans="1:24" ht="18" customHeight="1" x14ac:dyDescent="0.35">
      <c r="O32" s="103"/>
      <c r="P32" s="42"/>
      <c r="Q32" s="40"/>
      <c r="R32" s="65"/>
      <c r="S32" s="42"/>
      <c r="T32" s="98"/>
      <c r="U32" s="40"/>
      <c r="V32" s="40"/>
      <c r="W32" s="40"/>
      <c r="X32" s="48"/>
    </row>
    <row r="33" spans="9:24" ht="18" customHeight="1" x14ac:dyDescent="0.35">
      <c r="O33" s="103"/>
      <c r="P33" s="42"/>
      <c r="Q33" s="40"/>
      <c r="R33" s="65"/>
      <c r="S33" s="42"/>
      <c r="T33" s="98"/>
      <c r="U33" s="40"/>
      <c r="V33" s="40"/>
      <c r="W33" s="40"/>
      <c r="X33" s="48"/>
    </row>
    <row r="34" spans="9:24" ht="18" customHeight="1" x14ac:dyDescent="0.35">
      <c r="O34" s="103"/>
      <c r="P34" s="42"/>
      <c r="Q34" s="40"/>
      <c r="R34" s="65"/>
      <c r="S34" s="42"/>
      <c r="T34" s="98"/>
      <c r="U34" s="40"/>
      <c r="V34" s="40"/>
      <c r="W34" s="40"/>
      <c r="X34" s="48"/>
    </row>
    <row r="35" spans="9:24" ht="18" customHeight="1" x14ac:dyDescent="0.35">
      <c r="O35" s="104"/>
      <c r="P35" s="42"/>
      <c r="Q35" s="40"/>
      <c r="R35" s="40"/>
      <c r="S35" s="42"/>
      <c r="T35" s="98"/>
      <c r="U35" s="40"/>
      <c r="V35" s="40"/>
      <c r="W35" s="40"/>
      <c r="X35" s="48"/>
    </row>
    <row r="36" spans="9:24" ht="18" customHeight="1" x14ac:dyDescent="0.35">
      <c r="O36" s="66"/>
      <c r="P36" s="42"/>
      <c r="Q36" s="40"/>
      <c r="R36" s="40"/>
      <c r="S36" s="42"/>
      <c r="T36" s="98"/>
      <c r="U36" s="40"/>
      <c r="V36" s="40"/>
      <c r="W36" s="40"/>
      <c r="X36" s="48"/>
    </row>
    <row r="37" spans="9:24" ht="18" customHeight="1" x14ac:dyDescent="0.35">
      <c r="O37" s="66"/>
      <c r="P37" s="42"/>
      <c r="Q37" s="40"/>
      <c r="R37" s="40"/>
      <c r="S37" s="42"/>
      <c r="T37" s="98"/>
      <c r="U37" s="40"/>
      <c r="V37" s="40"/>
      <c r="W37" s="40"/>
      <c r="X37" s="48"/>
    </row>
    <row r="38" spans="9:24" ht="21" customHeight="1" x14ac:dyDescent="0.35">
      <c r="O38" s="22" t="s">
        <v>14</v>
      </c>
      <c r="P38" s="36">
        <f>SUM(P23:P36)</f>
        <v>873.15</v>
      </c>
      <c r="Q38" s="53"/>
      <c r="R38" s="53"/>
      <c r="S38" s="37"/>
      <c r="T38" s="98"/>
      <c r="U38" s="23">
        <f>SUM(U23:U35)</f>
        <v>55.25</v>
      </c>
      <c r="V38" s="53"/>
      <c r="W38" s="53"/>
      <c r="X38" s="46"/>
    </row>
    <row r="39" spans="9:24" ht="19.5" customHeight="1" x14ac:dyDescent="0.35">
      <c r="I39" s="63"/>
      <c r="O39" s="24"/>
      <c r="P39" s="41"/>
      <c r="Q39" s="41"/>
      <c r="R39" s="41"/>
      <c r="S39" s="41"/>
      <c r="T39" s="98"/>
      <c r="U39" s="55"/>
      <c r="V39" s="55"/>
      <c r="W39" s="55"/>
      <c r="X39" s="50"/>
    </row>
    <row r="40" spans="9:24" ht="15" customHeight="1" x14ac:dyDescent="0.35">
      <c r="I40" s="63"/>
      <c r="O40" s="84" t="s">
        <v>17</v>
      </c>
      <c r="P40" s="40">
        <v>344.49</v>
      </c>
      <c r="Q40" s="40" t="s">
        <v>40</v>
      </c>
      <c r="R40" s="40" t="s">
        <v>29</v>
      </c>
      <c r="S40" s="42">
        <v>11081.61</v>
      </c>
      <c r="T40" s="98"/>
      <c r="U40" s="40">
        <v>55.25</v>
      </c>
      <c r="V40" s="40" t="s">
        <v>40</v>
      </c>
      <c r="W40" s="40" t="s">
        <v>29</v>
      </c>
      <c r="X40" s="48">
        <v>937.57</v>
      </c>
    </row>
    <row r="41" spans="9:24" ht="15" customHeight="1" x14ac:dyDescent="0.35">
      <c r="I41" s="63"/>
      <c r="O41" s="84"/>
      <c r="P41" s="40"/>
      <c r="Q41" s="40"/>
      <c r="R41" s="40"/>
      <c r="S41" s="42"/>
      <c r="T41" s="98"/>
      <c r="U41" s="40"/>
      <c r="V41" s="40"/>
      <c r="W41" s="40"/>
      <c r="X41" s="48"/>
    </row>
    <row r="42" spans="9:24" ht="15" customHeight="1" x14ac:dyDescent="0.35">
      <c r="O42" s="84"/>
      <c r="P42" s="42"/>
      <c r="Q42" s="40"/>
      <c r="R42" s="40"/>
      <c r="S42" s="42"/>
      <c r="T42" s="98"/>
      <c r="U42" s="40"/>
      <c r="V42" s="40"/>
      <c r="W42" s="40"/>
      <c r="X42" s="48"/>
    </row>
    <row r="43" spans="9:24" ht="30" customHeight="1" x14ac:dyDescent="0.35">
      <c r="O43" s="84"/>
      <c r="P43" s="40"/>
      <c r="Q43" s="40"/>
      <c r="R43" s="40"/>
      <c r="S43" s="42"/>
      <c r="T43" s="98"/>
      <c r="U43" s="40"/>
      <c r="V43" s="40"/>
      <c r="W43" s="60"/>
      <c r="X43" s="48"/>
    </row>
    <row r="44" spans="9:24" ht="15" customHeight="1" x14ac:dyDescent="0.35">
      <c r="O44" s="84"/>
      <c r="P44" s="40"/>
      <c r="Q44" s="40"/>
      <c r="R44" s="40"/>
      <c r="S44" s="42"/>
      <c r="T44" s="98"/>
      <c r="U44" s="40"/>
      <c r="V44" s="40"/>
      <c r="W44" s="40"/>
      <c r="X44" s="48"/>
    </row>
    <row r="45" spans="9:24" ht="15" customHeight="1" x14ac:dyDescent="0.35">
      <c r="O45" s="84"/>
      <c r="P45" s="40"/>
      <c r="Q45" s="40"/>
      <c r="R45" s="40"/>
      <c r="S45" s="42"/>
      <c r="T45" s="98"/>
      <c r="U45" s="40"/>
      <c r="V45" s="40"/>
      <c r="W45" s="40"/>
      <c r="X45" s="48"/>
    </row>
    <row r="46" spans="9:24" ht="15" customHeight="1" x14ac:dyDescent="0.35">
      <c r="O46" s="84"/>
      <c r="P46" s="40"/>
      <c r="Q46" s="40"/>
      <c r="R46" s="40"/>
      <c r="S46" s="42"/>
      <c r="T46" s="98"/>
      <c r="U46" s="40"/>
      <c r="V46" s="40"/>
      <c r="W46" s="40"/>
      <c r="X46" s="48"/>
    </row>
    <row r="47" spans="9:24" ht="15" customHeight="1" x14ac:dyDescent="0.35">
      <c r="O47" s="84"/>
      <c r="P47" s="40"/>
      <c r="Q47" s="40"/>
      <c r="R47" s="65"/>
      <c r="S47" s="42"/>
      <c r="T47" s="98"/>
      <c r="U47" s="40"/>
      <c r="V47" s="40"/>
      <c r="W47" s="65"/>
      <c r="X47" s="48"/>
    </row>
    <row r="48" spans="9:24" ht="15" customHeight="1" x14ac:dyDescent="0.35">
      <c r="O48" s="84"/>
      <c r="P48" s="40"/>
      <c r="Q48" s="40"/>
      <c r="R48" s="65"/>
      <c r="S48" s="42"/>
      <c r="T48" s="98"/>
      <c r="U48" s="40"/>
      <c r="V48" s="40"/>
      <c r="W48" s="40"/>
      <c r="X48" s="48"/>
    </row>
    <row r="49" spans="15:24" ht="15" customHeight="1" x14ac:dyDescent="0.35">
      <c r="O49" s="84"/>
      <c r="P49" s="40"/>
      <c r="Q49" s="40"/>
      <c r="R49" s="65"/>
      <c r="S49" s="42"/>
      <c r="T49" s="98"/>
      <c r="U49" s="40"/>
      <c r="V49" s="40"/>
      <c r="W49" s="40"/>
      <c r="X49" s="48"/>
    </row>
    <row r="50" spans="15:24" ht="15" customHeight="1" x14ac:dyDescent="0.35">
      <c r="O50" s="84"/>
      <c r="P50" s="40"/>
      <c r="Q50" s="40"/>
      <c r="R50" s="65"/>
      <c r="S50" s="42"/>
      <c r="T50" s="98"/>
      <c r="U50" s="40"/>
      <c r="V50" s="40"/>
      <c r="W50" s="40"/>
      <c r="X50" s="48"/>
    </row>
    <row r="51" spans="15:24" ht="15" customHeight="1" x14ac:dyDescent="0.35">
      <c r="O51" s="84"/>
      <c r="P51" s="40"/>
      <c r="Q51" s="40"/>
      <c r="R51" s="65"/>
      <c r="S51" s="42"/>
      <c r="T51" s="98"/>
      <c r="U51" s="40"/>
      <c r="V51" s="40"/>
      <c r="W51" s="40"/>
      <c r="X51" s="48"/>
    </row>
    <row r="52" spans="15:24" ht="21" customHeight="1" x14ac:dyDescent="0.35">
      <c r="O52" s="22" t="s">
        <v>14</v>
      </c>
      <c r="P52" s="36">
        <f>SUM(P40:P51)</f>
        <v>344.49</v>
      </c>
      <c r="Q52" s="53"/>
      <c r="R52" s="53"/>
      <c r="S52" s="23"/>
      <c r="T52" s="98"/>
      <c r="U52" s="23">
        <f>SUM(U40:U51)</f>
        <v>55.25</v>
      </c>
      <c r="V52" s="53"/>
      <c r="W52" s="53"/>
      <c r="X52" s="46"/>
    </row>
    <row r="53" spans="15:24" ht="19.5" customHeight="1" x14ac:dyDescent="0.35">
      <c r="O53" s="24"/>
      <c r="P53" s="41"/>
      <c r="Q53" s="41"/>
      <c r="R53" s="41"/>
      <c r="S53" s="41"/>
      <c r="T53" s="98"/>
      <c r="U53" s="55"/>
      <c r="V53" s="55"/>
      <c r="W53" s="55"/>
      <c r="X53" s="50"/>
    </row>
    <row r="54" spans="15:24" ht="15" customHeight="1" x14ac:dyDescent="0.35">
      <c r="O54" s="84" t="s">
        <v>12</v>
      </c>
      <c r="P54" s="42">
        <v>344.49</v>
      </c>
      <c r="Q54" s="40" t="s">
        <v>40</v>
      </c>
      <c r="R54" s="40" t="s">
        <v>29</v>
      </c>
      <c r="S54" s="42">
        <v>9516.84</v>
      </c>
      <c r="T54" s="98"/>
      <c r="U54" s="40">
        <v>55.25</v>
      </c>
      <c r="V54" s="40" t="s">
        <v>40</v>
      </c>
      <c r="W54" s="40" t="s">
        <v>29</v>
      </c>
      <c r="X54" s="48">
        <v>937.57</v>
      </c>
    </row>
    <row r="55" spans="15:24" ht="15" customHeight="1" x14ac:dyDescent="0.35">
      <c r="O55" s="84"/>
      <c r="P55" s="40"/>
      <c r="Q55" s="40"/>
      <c r="R55" s="40"/>
      <c r="S55" s="42"/>
      <c r="T55" s="98"/>
      <c r="U55" s="40"/>
      <c r="V55" s="40"/>
      <c r="W55" s="40"/>
      <c r="X55" s="48"/>
    </row>
    <row r="56" spans="15:24" ht="15" customHeight="1" x14ac:dyDescent="0.35">
      <c r="O56" s="84"/>
      <c r="P56" s="40"/>
      <c r="Q56" s="40"/>
      <c r="R56" s="40"/>
      <c r="S56" s="42"/>
      <c r="T56" s="98"/>
      <c r="U56" s="40"/>
      <c r="V56" s="40"/>
      <c r="W56" s="40"/>
      <c r="X56" s="48"/>
    </row>
    <row r="57" spans="15:24" ht="31.5" customHeight="1" x14ac:dyDescent="0.35">
      <c r="O57" s="84"/>
      <c r="P57" s="40"/>
      <c r="Q57" s="40"/>
      <c r="R57" s="40"/>
      <c r="S57" s="42"/>
      <c r="T57" s="98"/>
      <c r="U57" s="40"/>
      <c r="V57" s="40"/>
      <c r="W57" s="59"/>
      <c r="X57" s="48"/>
    </row>
    <row r="58" spans="15:24" ht="15" customHeight="1" x14ac:dyDescent="0.35">
      <c r="O58" s="84"/>
      <c r="P58" s="40"/>
      <c r="Q58" s="40"/>
      <c r="R58" s="40"/>
      <c r="S58" s="42"/>
      <c r="T58" s="98"/>
      <c r="U58" s="40"/>
      <c r="V58" s="40"/>
      <c r="W58" s="40"/>
      <c r="X58" s="48"/>
    </row>
    <row r="59" spans="15:24" ht="15" customHeight="1" x14ac:dyDescent="0.35">
      <c r="O59" s="84"/>
      <c r="P59" s="40"/>
      <c r="Q59" s="40"/>
      <c r="R59" s="40"/>
      <c r="S59" s="42"/>
      <c r="T59" s="98"/>
      <c r="U59" s="40"/>
      <c r="V59" s="40"/>
      <c r="W59" s="40"/>
      <c r="X59" s="48"/>
    </row>
    <row r="60" spans="15:24" ht="15" customHeight="1" x14ac:dyDescent="0.35">
      <c r="O60" s="84"/>
      <c r="P60" s="40"/>
      <c r="Q60" s="40"/>
      <c r="R60" s="40"/>
      <c r="S60" s="42"/>
      <c r="T60" s="98"/>
      <c r="U60" s="40"/>
      <c r="V60" s="40"/>
      <c r="W60" s="40"/>
      <c r="X60" s="48"/>
    </row>
    <row r="61" spans="15:24" ht="15" customHeight="1" x14ac:dyDescent="0.35">
      <c r="O61" s="84"/>
      <c r="P61" s="40"/>
      <c r="Q61" s="40"/>
      <c r="R61" s="65"/>
      <c r="S61" s="42"/>
      <c r="T61" s="98"/>
      <c r="U61" s="40"/>
      <c r="V61" s="40"/>
      <c r="W61" s="65"/>
      <c r="X61" s="48"/>
    </row>
    <row r="62" spans="15:24" ht="15" customHeight="1" x14ac:dyDescent="0.35">
      <c r="O62" s="84"/>
      <c r="P62" s="40"/>
      <c r="Q62" s="40"/>
      <c r="R62" s="65"/>
      <c r="S62" s="42"/>
      <c r="T62" s="98"/>
      <c r="U62" s="40"/>
      <c r="V62" s="40"/>
      <c r="W62" s="40"/>
      <c r="X62" s="48"/>
    </row>
    <row r="63" spans="15:24" ht="15" customHeight="1" x14ac:dyDescent="0.35">
      <c r="O63" s="84"/>
      <c r="P63" s="42"/>
      <c r="Q63" s="40"/>
      <c r="R63" s="65"/>
      <c r="S63" s="42"/>
      <c r="T63" s="98"/>
      <c r="U63" s="40"/>
      <c r="V63" s="40"/>
      <c r="W63" s="40"/>
      <c r="X63" s="48"/>
    </row>
    <row r="64" spans="15:24" ht="15" customHeight="1" x14ac:dyDescent="0.35">
      <c r="O64" s="84"/>
      <c r="P64" s="42"/>
      <c r="Q64" s="40"/>
      <c r="R64" s="65"/>
      <c r="S64" s="42"/>
      <c r="T64" s="98"/>
      <c r="U64" s="40"/>
      <c r="V64" s="40"/>
      <c r="W64" s="40"/>
      <c r="X64" s="48"/>
    </row>
    <row r="65" spans="15:24" ht="15" customHeight="1" x14ac:dyDescent="0.35">
      <c r="O65" s="84"/>
      <c r="P65" s="42"/>
      <c r="Q65" s="40"/>
      <c r="R65" s="65"/>
      <c r="S65" s="42"/>
      <c r="T65" s="98"/>
      <c r="U65" s="40"/>
      <c r="V65" s="40"/>
      <c r="W65" s="40"/>
      <c r="X65" s="48"/>
    </row>
    <row r="66" spans="15:24" ht="15" customHeight="1" x14ac:dyDescent="0.35">
      <c r="O66" s="58"/>
      <c r="P66" s="61"/>
      <c r="Q66" s="61"/>
      <c r="R66" s="61"/>
      <c r="S66" s="43"/>
      <c r="T66" s="98"/>
      <c r="U66" s="61"/>
      <c r="V66" s="61"/>
      <c r="W66" s="61"/>
      <c r="X66" s="62"/>
    </row>
    <row r="67" spans="15:24" ht="15" customHeight="1" x14ac:dyDescent="0.35">
      <c r="O67" s="58"/>
      <c r="P67" s="61"/>
      <c r="Q67" s="61"/>
      <c r="R67" s="61"/>
      <c r="S67" s="43"/>
      <c r="T67" s="98"/>
      <c r="U67" s="61"/>
      <c r="V67" s="61"/>
      <c r="W67" s="61"/>
      <c r="X67" s="62"/>
    </row>
    <row r="68" spans="15:24" ht="21" customHeight="1" thickBot="1" x14ac:dyDescent="0.4">
      <c r="O68" s="25" t="s">
        <v>14</v>
      </c>
      <c r="P68" s="38">
        <f>SUM(P54:P65)</f>
        <v>344.49</v>
      </c>
      <c r="Q68" s="54"/>
      <c r="R68" s="54"/>
      <c r="S68" s="39"/>
      <c r="T68" s="99"/>
      <c r="U68" s="39">
        <f>SUM(U54:U65)</f>
        <v>55.25</v>
      </c>
      <c r="V68" s="57"/>
      <c r="W68" s="57"/>
      <c r="X68" s="47"/>
    </row>
    <row r="70" spans="15:24" ht="14.5" x14ac:dyDescent="0.35">
      <c r="O70" s="84" t="s">
        <v>21</v>
      </c>
      <c r="P70" s="40">
        <v>565.49</v>
      </c>
      <c r="Q70" s="40" t="s">
        <v>40</v>
      </c>
      <c r="R70" s="40" t="s">
        <v>29</v>
      </c>
      <c r="S70" s="42">
        <v>1568.31</v>
      </c>
      <c r="U70" s="40">
        <v>165.75</v>
      </c>
      <c r="V70" s="40" t="s">
        <v>40</v>
      </c>
      <c r="W70" s="40" t="s">
        <v>29</v>
      </c>
      <c r="X70" s="48"/>
    </row>
    <row r="71" spans="15:24" ht="14.5" x14ac:dyDescent="0.35">
      <c r="O71" s="84"/>
      <c r="P71" s="40"/>
      <c r="Q71" s="40"/>
      <c r="R71" s="40"/>
      <c r="S71" s="42"/>
      <c r="U71" s="40"/>
      <c r="V71" s="40"/>
      <c r="W71" s="40"/>
      <c r="X71" s="48"/>
    </row>
    <row r="72" spans="15:24" ht="14.5" x14ac:dyDescent="0.35">
      <c r="O72" s="84"/>
      <c r="P72" s="42"/>
      <c r="Q72" s="40"/>
      <c r="R72" s="40"/>
      <c r="S72" s="42"/>
      <c r="U72" s="40"/>
      <c r="V72" s="40"/>
      <c r="W72" s="40"/>
      <c r="X72" s="48"/>
    </row>
    <row r="73" spans="15:24" ht="14.5" x14ac:dyDescent="0.35">
      <c r="O73" s="84"/>
      <c r="P73" s="40"/>
      <c r="Q73" s="40"/>
      <c r="R73" s="40"/>
      <c r="S73" s="42"/>
      <c r="U73" s="40"/>
      <c r="V73" s="40"/>
      <c r="W73" s="60"/>
      <c r="X73" s="48"/>
    </row>
    <row r="74" spans="15:24" ht="14.5" x14ac:dyDescent="0.35">
      <c r="O74" s="84"/>
      <c r="P74" s="40"/>
      <c r="Q74" s="40"/>
      <c r="R74" s="40"/>
      <c r="S74" s="42"/>
      <c r="U74" s="40"/>
      <c r="V74" s="40"/>
      <c r="W74" s="40"/>
      <c r="X74" s="48"/>
    </row>
    <row r="75" spans="15:24" ht="14.5" x14ac:dyDescent="0.35">
      <c r="O75" s="84"/>
      <c r="P75" s="40"/>
      <c r="Q75" s="40"/>
      <c r="R75" s="40"/>
      <c r="S75" s="42"/>
      <c r="U75" s="40"/>
      <c r="V75" s="40"/>
      <c r="W75" s="40"/>
      <c r="X75" s="48"/>
    </row>
    <row r="76" spans="15:24" ht="14.5" x14ac:dyDescent="0.35">
      <c r="O76" s="84"/>
      <c r="P76" s="40"/>
      <c r="Q76" s="40"/>
      <c r="R76" s="40"/>
      <c r="S76" s="42"/>
      <c r="U76" s="40"/>
      <c r="V76" s="40"/>
      <c r="W76" s="40"/>
      <c r="X76" s="48"/>
    </row>
    <row r="77" spans="15:24" ht="14.5" x14ac:dyDescent="0.35">
      <c r="O77" s="84"/>
      <c r="P77" s="40"/>
      <c r="Q77" s="40"/>
      <c r="R77" s="65"/>
      <c r="S77" s="42"/>
      <c r="U77" s="40"/>
      <c r="V77" s="40"/>
      <c r="W77" s="65"/>
      <c r="X77" s="48"/>
    </row>
    <row r="78" spans="15:24" ht="14.5" x14ac:dyDescent="0.35">
      <c r="O78" s="84"/>
      <c r="P78" s="40"/>
      <c r="Q78" s="40"/>
      <c r="R78" s="65"/>
      <c r="S78" s="42"/>
      <c r="U78" s="40"/>
      <c r="V78" s="40"/>
      <c r="W78" s="40"/>
      <c r="X78" s="48"/>
    </row>
    <row r="79" spans="15:24" ht="14.5" x14ac:dyDescent="0.35">
      <c r="O79" s="84"/>
      <c r="P79" s="40"/>
      <c r="Q79" s="40"/>
      <c r="R79" s="65"/>
      <c r="S79" s="42"/>
      <c r="U79" s="40"/>
      <c r="V79" s="40"/>
      <c r="W79" s="40"/>
      <c r="X79" s="48"/>
    </row>
    <row r="80" spans="15:24" ht="14.5" x14ac:dyDescent="0.35">
      <c r="O80" s="84"/>
      <c r="P80" s="40"/>
      <c r="Q80" s="40"/>
      <c r="R80" s="65"/>
      <c r="S80" s="42"/>
      <c r="U80" s="40"/>
      <c r="V80" s="40"/>
      <c r="W80" s="40"/>
      <c r="X80" s="48"/>
    </row>
    <row r="81" spans="15:24" ht="14.5" x14ac:dyDescent="0.35">
      <c r="O81" s="84"/>
      <c r="P81" s="40"/>
      <c r="Q81" s="40"/>
      <c r="R81" s="65"/>
      <c r="S81" s="42"/>
      <c r="U81" s="40"/>
      <c r="V81" s="40"/>
      <c r="W81" s="40"/>
      <c r="X81" s="48"/>
    </row>
    <row r="82" spans="15:24" x14ac:dyDescent="0.35">
      <c r="O82" s="22" t="s">
        <v>14</v>
      </c>
      <c r="P82" s="36">
        <f>SUM(P70:P81)</f>
        <v>565.49</v>
      </c>
      <c r="Q82" s="53"/>
      <c r="R82" s="53"/>
      <c r="S82" s="23"/>
      <c r="U82" s="23">
        <f>SUM(U70:U81)</f>
        <v>165.75</v>
      </c>
      <c r="V82" s="53"/>
      <c r="W82" s="53"/>
      <c r="X82" s="46"/>
    </row>
    <row r="84" spans="15:24" ht="14.5" x14ac:dyDescent="0.35">
      <c r="O84" s="84" t="s">
        <v>30</v>
      </c>
      <c r="P84" s="40">
        <v>712.82</v>
      </c>
      <c r="Q84" s="40" t="s">
        <v>40</v>
      </c>
      <c r="R84" s="40" t="s">
        <v>29</v>
      </c>
      <c r="S84" s="42">
        <v>0</v>
      </c>
      <c r="U84" s="40">
        <v>165.75</v>
      </c>
      <c r="V84" s="40" t="s">
        <v>40</v>
      </c>
      <c r="W84" s="40" t="s">
        <v>29</v>
      </c>
      <c r="X84" s="48"/>
    </row>
    <row r="85" spans="15:24" ht="14.5" x14ac:dyDescent="0.35">
      <c r="O85" s="84"/>
      <c r="P85" s="40"/>
      <c r="Q85" s="40"/>
      <c r="R85" s="40"/>
      <c r="S85" s="42"/>
      <c r="U85" s="40"/>
      <c r="V85" s="40"/>
      <c r="W85" s="40"/>
      <c r="X85" s="48"/>
    </row>
    <row r="86" spans="15:24" ht="14.5" x14ac:dyDescent="0.35">
      <c r="O86" s="84"/>
      <c r="P86" s="42"/>
      <c r="Q86" s="40"/>
      <c r="R86" s="40"/>
      <c r="S86" s="42"/>
      <c r="U86" s="40"/>
      <c r="V86" s="40"/>
      <c r="W86" s="40"/>
      <c r="X86" s="48"/>
    </row>
    <row r="87" spans="15:24" ht="14.5" x14ac:dyDescent="0.35">
      <c r="O87" s="84"/>
      <c r="P87" s="40"/>
      <c r="Q87" s="40"/>
      <c r="R87" s="40"/>
      <c r="S87" s="42"/>
      <c r="U87" s="40"/>
      <c r="V87" s="40"/>
      <c r="W87" s="60"/>
      <c r="X87" s="48"/>
    </row>
    <row r="88" spans="15:24" ht="14.5" x14ac:dyDescent="0.35">
      <c r="O88" s="84"/>
      <c r="P88" s="40"/>
      <c r="Q88" s="40"/>
      <c r="R88" s="40"/>
      <c r="S88" s="42"/>
      <c r="U88" s="40"/>
      <c r="V88" s="40"/>
      <c r="W88" s="40"/>
      <c r="X88" s="48"/>
    </row>
    <row r="89" spans="15:24" ht="14.5" x14ac:dyDescent="0.35">
      <c r="O89" s="84"/>
      <c r="P89" s="40"/>
      <c r="Q89" s="40"/>
      <c r="R89" s="40"/>
      <c r="S89" s="42"/>
      <c r="U89" s="40"/>
      <c r="V89" s="40"/>
      <c r="W89" s="40"/>
      <c r="X89" s="48"/>
    </row>
    <row r="90" spans="15:24" ht="14.5" x14ac:dyDescent="0.35">
      <c r="O90" s="84"/>
      <c r="P90" s="40"/>
      <c r="Q90" s="40"/>
      <c r="R90" s="40"/>
      <c r="S90" s="42"/>
      <c r="U90" s="40"/>
      <c r="V90" s="40"/>
      <c r="W90" s="40"/>
      <c r="X90" s="48"/>
    </row>
    <row r="91" spans="15:24" ht="14.5" x14ac:dyDescent="0.35">
      <c r="O91" s="84"/>
      <c r="P91" s="40"/>
      <c r="Q91" s="40"/>
      <c r="R91" s="65"/>
      <c r="S91" s="42"/>
      <c r="U91" s="40"/>
      <c r="V91" s="40"/>
      <c r="W91" s="65"/>
      <c r="X91" s="48"/>
    </row>
    <row r="92" spans="15:24" ht="14.5" x14ac:dyDescent="0.35">
      <c r="O92" s="84"/>
      <c r="P92" s="40"/>
      <c r="Q92" s="40"/>
      <c r="R92" s="65"/>
      <c r="S92" s="42"/>
      <c r="U92" s="40"/>
      <c r="V92" s="40"/>
      <c r="W92" s="40"/>
      <c r="X92" s="48"/>
    </row>
    <row r="93" spans="15:24" ht="14.5" x14ac:dyDescent="0.35">
      <c r="O93" s="84"/>
      <c r="P93" s="40"/>
      <c r="Q93" s="40"/>
      <c r="R93" s="65"/>
      <c r="S93" s="42"/>
      <c r="U93" s="40"/>
      <c r="V93" s="40"/>
      <c r="W93" s="40"/>
      <c r="X93" s="48"/>
    </row>
    <row r="94" spans="15:24" ht="14.5" x14ac:dyDescent="0.35">
      <c r="O94" s="84"/>
      <c r="P94" s="40"/>
      <c r="Q94" s="40"/>
      <c r="R94" s="65"/>
      <c r="S94" s="42"/>
      <c r="U94" s="40"/>
      <c r="V94" s="40"/>
      <c r="W94" s="40"/>
      <c r="X94" s="48"/>
    </row>
    <row r="95" spans="15:24" ht="14.5" x14ac:dyDescent="0.35">
      <c r="O95" s="84"/>
      <c r="P95" s="40"/>
      <c r="Q95" s="40"/>
      <c r="R95" s="65"/>
      <c r="S95" s="42"/>
      <c r="U95" s="40"/>
      <c r="V95" s="40"/>
      <c r="W95" s="40"/>
      <c r="X95" s="48"/>
    </row>
    <row r="96" spans="15:24" x14ac:dyDescent="0.35">
      <c r="O96" s="22" t="s">
        <v>14</v>
      </c>
      <c r="P96" s="36">
        <f>SUM(P84:P95)</f>
        <v>712.82</v>
      </c>
      <c r="Q96" s="53"/>
      <c r="R96" s="53"/>
      <c r="S96" s="23"/>
      <c r="U96" s="23">
        <f>SUM(U84:U95)</f>
        <v>165.75</v>
      </c>
      <c r="V96" s="53"/>
      <c r="W96" s="53"/>
      <c r="X96" s="46"/>
    </row>
  </sheetData>
  <mergeCells count="13">
    <mergeCell ref="O70:O81"/>
    <mergeCell ref="O84:O95"/>
    <mergeCell ref="A1:N1"/>
    <mergeCell ref="A2:G2"/>
    <mergeCell ref="I2:N2"/>
    <mergeCell ref="O2:S2"/>
    <mergeCell ref="Q1:X1"/>
    <mergeCell ref="T2:T68"/>
    <mergeCell ref="U2:X2"/>
    <mergeCell ref="O4:O19"/>
    <mergeCell ref="O23:O35"/>
    <mergeCell ref="O40:O51"/>
    <mergeCell ref="O54:O6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2022-03-02T10:37:56Z</cp:lastPrinted>
  <dcterms:created xsi:type="dcterms:W3CDTF">2020-02-10T11:16:03Z</dcterms:created>
  <dcterms:modified xsi:type="dcterms:W3CDTF">2023-02-10T11:43:42Z</dcterms:modified>
</cp:coreProperties>
</file>